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w.NWE\Desktop\"/>
    </mc:Choice>
  </mc:AlternateContent>
  <xr:revisionPtr revIDLastSave="0" documentId="8_{647F5BA9-A161-4029-AEC9-423BF44C366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7" i="1"/>
  <c r="H8" i="1"/>
  <c r="H9" i="1"/>
  <c r="H10" i="1"/>
  <c r="H14" i="1"/>
  <c r="H16" i="1"/>
  <c r="H17" i="1"/>
  <c r="H18" i="1"/>
  <c r="H19" i="1"/>
  <c r="H20" i="1"/>
  <c r="A10" i="1"/>
  <c r="A9" i="1"/>
  <c r="A8" i="1"/>
  <c r="A7" i="1"/>
  <c r="H23" i="1" l="1"/>
</calcChain>
</file>

<file path=xl/sharedStrings.xml><?xml version="1.0" encoding="utf-8"?>
<sst xmlns="http://schemas.openxmlformats.org/spreadsheetml/2006/main" count="38" uniqueCount="23">
  <si>
    <t>NORTH WESTERN ELECTRIC COOPERATIVE</t>
  </si>
  <si>
    <t>*All prices listed above are estimates and can vary in final cost</t>
  </si>
  <si>
    <t>Install Security Light on Existing Pole and Transformer</t>
  </si>
  <si>
    <t>Install Security Light on New Pole with Existing Transformer</t>
  </si>
  <si>
    <t>Install Security Light on Current Pole with New Transformer</t>
  </si>
  <si>
    <t>Install Security Light on New Pole with New Transformer</t>
  </si>
  <si>
    <t>Security Light Monthly Rental Fee</t>
  </si>
  <si>
    <t>Base Fee</t>
  </si>
  <si>
    <t>$ per Foot</t>
  </si>
  <si>
    <t>+</t>
  </si>
  <si>
    <t>per ft.</t>
  </si>
  <si>
    <t>Member Distance</t>
  </si>
  <si>
    <t>Member Cost</t>
  </si>
  <si>
    <t>Member Quantities</t>
  </si>
  <si>
    <t>ft.</t>
  </si>
  <si>
    <t>Total Member Cost</t>
  </si>
  <si>
    <t>construction, and the 2nd half is due upone connection of service.</t>
  </si>
  <si>
    <t>*Customer cost must be paid before construction.  If customer cost is greater than $10,000, then half must be paid before</t>
  </si>
  <si>
    <t>Enter the Distance/Quantity number in the green cells for your planned work.  The Estimated cost will be calculated and totaled.</t>
  </si>
  <si>
    <t>Single-Phase Underground Primary in 2" Conduit (trenched)</t>
  </si>
  <si>
    <t>Single-Phase Underground Primary  (trenched)</t>
  </si>
  <si>
    <t>Effective March 1, 2021</t>
  </si>
  <si>
    <t>New Single-Phase 200 amp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</si>
</sst>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4" fontId="0" fillId="0" borderId="0" xfId="1" applyFont="1"/>
    <xf numFmtId="44" fontId="5" fillId="0" borderId="0" xfId="0" applyNumberFormat="1" applyFont="1"/>
    <xf numFmtId="44" fontId="5" fillId="0" borderId="0" xfId="0" applyNumberFormat="1" applyFont="1" applyFill="1"/>
    <xf numFmtId="0" fontId="2" fillId="0" borderId="0" xfId="0" applyFont="1"/>
    <xf numFmtId="44" fontId="0" fillId="0" borderId="0" xfId="1" applyNumberFormat="1" applyFont="1"/>
    <xf numFmtId="4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 applyProtection="1">
      <protection locked="0"/>
    </xf>
    <xf numFmtId="0" fontId="4" fillId="0" borderId="0" xfId="0" applyFont="1" applyAlignment="1">
      <alignment horizontal="center"/>
    </xf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ccounting\Standard%20Costs\New%20Service%20Charge%20Sheets\2017%20NWEC%20Charges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 List"/>
      <sheetName val="Cost List"/>
      <sheetName val="Material Cost"/>
      <sheetName val="Labor Cost"/>
      <sheetName val="Truck Cost"/>
      <sheetName val="Trenching Cos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>
        <row r="2">
          <cell r="B2" t="str">
            <v>400 Amp Underground Service with Conduit Installed by NWEC</v>
          </cell>
        </row>
        <row r="8">
          <cell r="B8" t="str">
            <v>Three-Phase Overhead Primary</v>
          </cell>
        </row>
        <row r="9">
          <cell r="B9" t="str">
            <v>Three-Phase Underground Primary</v>
          </cell>
        </row>
        <row r="10">
          <cell r="B10" t="str">
            <v>Changing Overhead Primary from Single-Phase to Three-Phase</v>
          </cell>
        </row>
        <row r="11">
          <cell r="B11" t="str">
            <v>Three-Phase Undeground Primary in Conduit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F4" sqref="F4"/>
    </sheetView>
  </sheetViews>
  <sheetFormatPr defaultRowHeight="15" x14ac:dyDescent="0.25"/>
  <cols>
    <col min="1" max="1" width="82.140625" bestFit="1" customWidth="1"/>
    <col min="2" max="2" width="10.5703125" bestFit="1" customWidth="1"/>
    <col min="3" max="3" width="2.140625" bestFit="1" customWidth="1"/>
    <col min="5" max="5" width="18.42578125" bestFit="1" customWidth="1"/>
    <col min="6" max="6" width="16.7109375" bestFit="1" customWidth="1"/>
    <col min="7" max="7" width="3" bestFit="1" customWidth="1"/>
    <col min="8" max="8" width="12.85546875" bestFit="1" customWidth="1"/>
  </cols>
  <sheetData>
    <row r="1" spans="1:8" ht="23.25" x14ac:dyDescent="0.35">
      <c r="A1" s="14" t="s">
        <v>0</v>
      </c>
      <c r="B1" s="14"/>
      <c r="C1" s="14"/>
      <c r="D1" s="14"/>
      <c r="E1" s="14"/>
      <c r="F1" s="14"/>
      <c r="G1" s="14"/>
      <c r="H1" s="14"/>
    </row>
    <row r="3" spans="1:8" ht="15.75" x14ac:dyDescent="0.25">
      <c r="B3" s="3" t="s">
        <v>7</v>
      </c>
      <c r="C3" s="4"/>
      <c r="D3" s="3" t="s">
        <v>8</v>
      </c>
      <c r="F3" s="8" t="s">
        <v>11</v>
      </c>
      <c r="H3" s="8" t="s">
        <v>12</v>
      </c>
    </row>
    <row r="4" spans="1:8" ht="15.75" x14ac:dyDescent="0.25">
      <c r="A4" s="1" t="s">
        <v>19</v>
      </c>
      <c r="B4" s="15">
        <v>1636.6180188517546</v>
      </c>
      <c r="C4" s="4" t="s">
        <v>9</v>
      </c>
      <c r="D4" s="6">
        <v>8.8381577726646938</v>
      </c>
      <c r="E4" s="1" t="s">
        <v>10</v>
      </c>
      <c r="F4" s="13">
        <v>0</v>
      </c>
      <c r="G4" t="s">
        <v>14</v>
      </c>
      <c r="H4" s="5">
        <f t="shared" ref="H4:H5" si="0">IF(F4=0,0,B4+F4*D4)</f>
        <v>0</v>
      </c>
    </row>
    <row r="5" spans="1:8" ht="15.75" x14ac:dyDescent="0.25">
      <c r="A5" s="1" t="s">
        <v>20</v>
      </c>
      <c r="B5" s="15">
        <v>1636.6180188517546</v>
      </c>
      <c r="C5" s="4" t="s">
        <v>9</v>
      </c>
      <c r="D5" s="7">
        <v>5.678498086332346</v>
      </c>
      <c r="E5" s="1" t="s">
        <v>10</v>
      </c>
      <c r="F5" s="13">
        <v>0</v>
      </c>
      <c r="G5" t="s">
        <v>14</v>
      </c>
      <c r="H5" s="5">
        <f t="shared" si="0"/>
        <v>0</v>
      </c>
    </row>
    <row r="6" spans="1:8" ht="15.75" x14ac:dyDescent="0.25">
      <c r="A6" s="1"/>
      <c r="B6" s="15"/>
      <c r="C6" s="4"/>
      <c r="D6" s="7"/>
      <c r="E6" s="1"/>
    </row>
    <row r="7" spans="1:8" ht="15.75" x14ac:dyDescent="0.25">
      <c r="A7" s="1" t="str">
        <f>'[1]Cost List'!B8</f>
        <v>Three-Phase Overhead Primary</v>
      </c>
      <c r="B7" s="15">
        <v>4232.242451344101</v>
      </c>
      <c r="C7" s="4" t="s">
        <v>9</v>
      </c>
      <c r="D7" s="7">
        <v>6.7915923879654585</v>
      </c>
      <c r="E7" s="1" t="s">
        <v>10</v>
      </c>
      <c r="F7" s="13">
        <v>0</v>
      </c>
      <c r="G7" t="s">
        <v>14</v>
      </c>
      <c r="H7" s="5">
        <f t="shared" ref="H7:H10" si="1">IF(F7=0,0,B7+F7*D7)</f>
        <v>0</v>
      </c>
    </row>
    <row r="8" spans="1:8" ht="15.75" x14ac:dyDescent="0.25">
      <c r="A8" s="1" t="str">
        <f>'[1]Cost List'!B9</f>
        <v>Three-Phase Underground Primary</v>
      </c>
      <c r="B8" s="15">
        <v>4078.6014868641014</v>
      </c>
      <c r="C8" s="4" t="s">
        <v>9</v>
      </c>
      <c r="D8" s="7">
        <v>12.505851367915433</v>
      </c>
      <c r="E8" s="1" t="s">
        <v>10</v>
      </c>
      <c r="F8" s="13">
        <v>0</v>
      </c>
      <c r="G8" t="s">
        <v>14</v>
      </c>
      <c r="H8" s="5">
        <f t="shared" si="1"/>
        <v>0</v>
      </c>
    </row>
    <row r="9" spans="1:8" ht="15.75" x14ac:dyDescent="0.25">
      <c r="A9" s="1" t="str">
        <f>'[1]Cost List'!B10</f>
        <v>Changing Overhead Primary from Single-Phase to Three-Phase</v>
      </c>
      <c r="B9" s="15">
        <v>2974.527256064101</v>
      </c>
      <c r="C9" s="4" t="s">
        <v>9</v>
      </c>
      <c r="D9" s="7">
        <v>3.5863356842189331</v>
      </c>
      <c r="E9" s="1" t="s">
        <v>10</v>
      </c>
      <c r="F9" s="13">
        <v>0</v>
      </c>
      <c r="G9" t="s">
        <v>14</v>
      </c>
      <c r="H9" s="5">
        <f t="shared" si="1"/>
        <v>0</v>
      </c>
    </row>
    <row r="10" spans="1:8" ht="15.75" x14ac:dyDescent="0.25">
      <c r="A10" s="1" t="str">
        <f>'[1]Cost List'!B11</f>
        <v>Three-Phase Undeground Primary in Conduit</v>
      </c>
      <c r="B10" s="15">
        <v>3731.2807811041012</v>
      </c>
      <c r="C10" s="4" t="s">
        <v>9</v>
      </c>
      <c r="D10" s="6">
        <v>19.47494257583087</v>
      </c>
      <c r="E10" s="1" t="s">
        <v>10</v>
      </c>
      <c r="F10" s="13">
        <v>0</v>
      </c>
      <c r="G10" t="s">
        <v>14</v>
      </c>
      <c r="H10" s="5">
        <f t="shared" si="1"/>
        <v>0</v>
      </c>
    </row>
    <row r="11" spans="1:8" ht="15.75" x14ac:dyDescent="0.25">
      <c r="A11" s="1"/>
      <c r="B11" s="9"/>
    </row>
    <row r="12" spans="1:8" ht="15.75" x14ac:dyDescent="0.25">
      <c r="A12" s="2" t="s">
        <v>1</v>
      </c>
      <c r="B12" s="9"/>
    </row>
    <row r="13" spans="1:8" ht="15.75" x14ac:dyDescent="0.25">
      <c r="A13" s="1"/>
      <c r="B13" s="9"/>
      <c r="F13" s="8" t="s">
        <v>13</v>
      </c>
    </row>
    <row r="14" spans="1:8" ht="15.75" x14ac:dyDescent="0.25">
      <c r="A14" s="1" t="s">
        <v>22</v>
      </c>
      <c r="B14" s="9">
        <v>200</v>
      </c>
      <c r="F14" s="13">
        <v>0</v>
      </c>
      <c r="H14" s="5">
        <f t="shared" ref="H14" si="2">IF(F14=0,0,B14+F14*D14)</f>
        <v>0</v>
      </c>
    </row>
    <row r="15" spans="1:8" ht="15.75" x14ac:dyDescent="0.25">
      <c r="A15" s="1"/>
      <c r="B15" s="9"/>
    </row>
    <row r="16" spans="1:8" ht="15.75" x14ac:dyDescent="0.25">
      <c r="A16" s="1" t="s">
        <v>2</v>
      </c>
      <c r="B16" s="9">
        <v>0</v>
      </c>
      <c r="F16" s="13">
        <v>0</v>
      </c>
      <c r="H16" s="5">
        <f t="shared" ref="H16:H20" si="3">IF(F16=0,0,B16+F16*D16)</f>
        <v>0</v>
      </c>
    </row>
    <row r="17" spans="1:8" ht="15.75" x14ac:dyDescent="0.25">
      <c r="A17" s="1" t="s">
        <v>3</v>
      </c>
      <c r="B17" s="9">
        <v>250</v>
      </c>
      <c r="F17" s="13">
        <v>0</v>
      </c>
      <c r="H17" s="5">
        <f t="shared" si="3"/>
        <v>0</v>
      </c>
    </row>
    <row r="18" spans="1:8" ht="15.75" x14ac:dyDescent="0.25">
      <c r="A18" s="1" t="s">
        <v>4</v>
      </c>
      <c r="B18" s="9">
        <v>100</v>
      </c>
      <c r="F18" s="13">
        <v>0</v>
      </c>
      <c r="H18" s="5">
        <f t="shared" si="3"/>
        <v>0</v>
      </c>
    </row>
    <row r="19" spans="1:8" ht="15.75" x14ac:dyDescent="0.25">
      <c r="A19" s="1" t="s">
        <v>5</v>
      </c>
      <c r="B19" s="9">
        <v>350</v>
      </c>
      <c r="F19" s="13">
        <v>0</v>
      </c>
      <c r="H19" s="5">
        <f t="shared" si="3"/>
        <v>0</v>
      </c>
    </row>
    <row r="20" spans="1:8" ht="15.75" x14ac:dyDescent="0.25">
      <c r="A20" s="1" t="s">
        <v>6</v>
      </c>
      <c r="B20" s="9">
        <v>8.5</v>
      </c>
      <c r="F20" s="13">
        <v>0</v>
      </c>
      <c r="H20" s="5">
        <f t="shared" si="3"/>
        <v>0</v>
      </c>
    </row>
    <row r="21" spans="1:8" ht="15.75" x14ac:dyDescent="0.25">
      <c r="A21" s="1"/>
      <c r="B21" s="9"/>
      <c r="H21" s="5"/>
    </row>
    <row r="22" spans="1:8" ht="15.75" x14ac:dyDescent="0.25">
      <c r="A22" s="1" t="s">
        <v>17</v>
      </c>
    </row>
    <row r="23" spans="1:8" ht="15.75" x14ac:dyDescent="0.25">
      <c r="A23" s="1" t="s">
        <v>16</v>
      </c>
      <c r="G23" s="11" t="s">
        <v>15</v>
      </c>
      <c r="H23" s="10">
        <f>SUM(H4:H20)</f>
        <v>0</v>
      </c>
    </row>
    <row r="25" spans="1:8" x14ac:dyDescent="0.25">
      <c r="H25" s="12" t="s">
        <v>18</v>
      </c>
    </row>
    <row r="26" spans="1:8" x14ac:dyDescent="0.25">
      <c r="A26" t="s">
        <v>21</v>
      </c>
    </row>
  </sheetData>
  <sheetProtection algorithmName="SHA-512" hashValue="5hn5pfstJD5riAwgLl9TmGRjS6G/6FdT0bZm4VRU77wH1mZGWYFNkLh3EqkrPE/7D08hi2MAeIw8lmtz5c/Mug==" saltValue="J0Mq6DRvl9j1oxDU84kkcA==" spinCount="100000" sheet="1" objects="1" scenarios="1" selectLockedCells="1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Overman</dc:creator>
  <cp:lastModifiedBy>Andrew Overman</cp:lastModifiedBy>
  <dcterms:created xsi:type="dcterms:W3CDTF">2017-10-12T12:52:29Z</dcterms:created>
  <dcterms:modified xsi:type="dcterms:W3CDTF">2021-03-04T14:23:28Z</dcterms:modified>
</cp:coreProperties>
</file>